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195" windowHeight="8700" tabRatio="459" activeTab="1"/>
  </bookViews>
  <sheets>
    <sheet name="Tableau" sheetId="1" r:id="rId1"/>
    <sheet name="Registre Trimestre" sheetId="2" r:id="rId2"/>
  </sheets>
  <definedNames>
    <definedName name="Tarif">#REF!</definedName>
    <definedName name="Z_04A4AA26_A174_46C9_881A_281FEAC259C5_.wvu.Cols" localSheetId="1" hidden="1">'Registre Trimestre'!$N:$AA</definedName>
  </definedNames>
  <calcPr fullCalcOnLoad="1"/>
</workbook>
</file>

<file path=xl/sharedStrings.xml><?xml version="1.0" encoding="utf-8"?>
<sst xmlns="http://schemas.openxmlformats.org/spreadsheetml/2006/main" count="51" uniqueCount="51">
  <si>
    <t>Janvier</t>
  </si>
  <si>
    <t>Chambre d'hôtes</t>
  </si>
  <si>
    <t>Février</t>
  </si>
  <si>
    <t>Meublé de tourisme</t>
  </si>
  <si>
    <t>Informations relatives au propriétaire</t>
  </si>
  <si>
    <t>Hôtel</t>
  </si>
  <si>
    <t>Mars</t>
  </si>
  <si>
    <t>Hôtellerie de plein air</t>
  </si>
  <si>
    <t>Avril</t>
  </si>
  <si>
    <t>Adresse:</t>
  </si>
  <si>
    <t>Mai</t>
  </si>
  <si>
    <t>Village de vacances</t>
  </si>
  <si>
    <t>Juin</t>
  </si>
  <si>
    <t>Téléphone:</t>
  </si>
  <si>
    <t>Juillet</t>
  </si>
  <si>
    <t>Mail:</t>
  </si>
  <si>
    <t>Août</t>
  </si>
  <si>
    <t>Septembre</t>
  </si>
  <si>
    <t>Informations relatives à l'hébergement</t>
  </si>
  <si>
    <t>Octobre</t>
  </si>
  <si>
    <t>Novembre</t>
  </si>
  <si>
    <t>pas de classement</t>
  </si>
  <si>
    <t>Décembre</t>
  </si>
  <si>
    <t>2*</t>
  </si>
  <si>
    <t>Date de d'arrivée</t>
  </si>
  <si>
    <t xml:space="preserve">Nombre de personnes taxées </t>
  </si>
  <si>
    <t>Montant total de la taxe perçue</t>
  </si>
  <si>
    <t>3*</t>
  </si>
  <si>
    <t>Total</t>
  </si>
  <si>
    <t>Tableau synoptique de la taxe de séjour pour logeur</t>
  </si>
  <si>
    <t>Nombre de personnes</t>
  </si>
  <si>
    <t>Durée du séjour (nuitées)</t>
  </si>
  <si>
    <t>Motifs de l'exonération</t>
  </si>
  <si>
    <t>au</t>
  </si>
  <si>
    <t>Nom de l'hébergement :</t>
  </si>
  <si>
    <t>Adresse de l'hébergement :</t>
  </si>
  <si>
    <t>Type d'hébergement :</t>
  </si>
  <si>
    <t>Classement :</t>
  </si>
  <si>
    <t>Nom - Prénom :</t>
  </si>
  <si>
    <t>Periode du :</t>
  </si>
  <si>
    <t>Nbre total de personnes hébergées</t>
  </si>
  <si>
    <t>Nb de nuits</t>
  </si>
  <si>
    <t>Nb de personnes exonérées</t>
  </si>
  <si>
    <t>Date de   départ</t>
  </si>
  <si>
    <t xml:space="preserve">Communauté de Communes </t>
  </si>
  <si>
    <t>REGISTRE DU LOGEUR</t>
  </si>
  <si>
    <t>€ par adulte par jour</t>
  </si>
  <si>
    <t>Communauté de Communes Airvaudais-Val du Thouet</t>
  </si>
  <si>
    <t>Airvaudais-Val du Thouet</t>
  </si>
  <si>
    <t>Saisissez ici le tarif de la taxe de séjour qui s'applique à vos clients --&gt;</t>
  </si>
  <si>
    <t>Tarif taxe de séjour applicable en € 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</si>
</sst>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;[Red]\-#,##0.00&quot; €&quot;"/>
    <numFmt numFmtId="167" formatCode="#,##0.00\ &quot;€&quot;"/>
    <numFmt numFmtId="168" formatCode="[$-40C]dddd\ d\ mmmm\ yyyy"/>
    <numFmt numFmtId="169" formatCode="0#&quot; &quot;##&quot; &quot;##&quot; &quot;##&quot; &quot;##"/>
  </numFmts>
  <fonts count="5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24"/>
      <name val="Times New Roman"/>
      <family val="1"/>
    </font>
    <font>
      <sz val="10"/>
      <color indexed="8"/>
      <name val="Times New Roman"/>
      <family val="1"/>
    </font>
    <font>
      <i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1" fillId="0" borderId="0">
      <alignment/>
      <protection/>
    </xf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18">
    <xf numFmtId="0" fontId="0" fillId="0" borderId="0" xfId="0" applyAlignment="1">
      <alignment/>
    </xf>
    <xf numFmtId="0" fontId="12" fillId="0" borderId="0" xfId="43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2" fillId="0" borderId="10" xfId="43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vertical="center"/>
    </xf>
    <xf numFmtId="0" fontId="12" fillId="0" borderId="0" xfId="43" applyFont="1" applyAlignment="1" applyProtection="1">
      <alignment vertical="center"/>
      <protection locked="0"/>
    </xf>
    <xf numFmtId="0" fontId="13" fillId="0" borderId="0" xfId="43" applyFont="1" applyAlignment="1" applyProtection="1">
      <alignment vertical="center"/>
      <protection hidden="1" locked="0"/>
    </xf>
    <xf numFmtId="0" fontId="12" fillId="0" borderId="0" xfId="43" applyFont="1" applyAlignment="1" applyProtection="1">
      <alignment vertical="center"/>
      <protection/>
    </xf>
    <xf numFmtId="2" fontId="9" fillId="0" borderId="0" xfId="0" applyNumberFormat="1" applyFont="1" applyAlignment="1">
      <alignment vertical="center"/>
    </xf>
    <xf numFmtId="0" fontId="12" fillId="0" borderId="0" xfId="43" applyFont="1" applyBorder="1" applyAlignment="1" applyProtection="1">
      <alignment vertical="center"/>
      <protection locked="0"/>
    </xf>
    <xf numFmtId="0" fontId="12" fillId="0" borderId="0" xfId="43" applyFont="1" applyFill="1" applyBorder="1" applyAlignment="1" applyProtection="1">
      <alignment horizontal="center" vertical="center"/>
      <protection locked="0"/>
    </xf>
    <xf numFmtId="0" fontId="12" fillId="0" borderId="0" xfId="43" applyFont="1" applyFill="1" applyBorder="1" applyAlignment="1" applyProtection="1">
      <alignment vertical="center"/>
      <protection locked="0"/>
    </xf>
    <xf numFmtId="0" fontId="12" fillId="0" borderId="0" xfId="43" applyFont="1" applyAlignment="1">
      <alignment vertical="center"/>
      <protection/>
    </xf>
    <xf numFmtId="0" fontId="12" fillId="33" borderId="12" xfId="43" applyFont="1" applyFill="1" applyBorder="1" applyAlignment="1" applyProtection="1">
      <alignment vertical="center"/>
      <protection/>
    </xf>
    <xf numFmtId="0" fontId="14" fillId="0" borderId="13" xfId="43" applyFont="1" applyBorder="1" applyAlignment="1" applyProtection="1">
      <alignment vertical="center"/>
      <protection/>
    </xf>
    <xf numFmtId="0" fontId="12" fillId="0" borderId="14" xfId="43" applyFont="1" applyBorder="1" applyAlignment="1" applyProtection="1">
      <alignment vertical="center"/>
      <protection locked="0"/>
    </xf>
    <xf numFmtId="0" fontId="9" fillId="0" borderId="15" xfId="0" applyFont="1" applyBorder="1" applyAlignment="1">
      <alignment vertical="center"/>
    </xf>
    <xf numFmtId="0" fontId="12" fillId="0" borderId="16" xfId="43" applyFont="1" applyBorder="1" applyAlignment="1" applyProtection="1">
      <alignment vertical="center"/>
      <protection locked="0"/>
    </xf>
    <xf numFmtId="0" fontId="12" fillId="0" borderId="0" xfId="43" applyFont="1" applyBorder="1" applyAlignment="1" applyProtection="1">
      <alignment horizontal="right" vertical="center"/>
      <protection/>
    </xf>
    <xf numFmtId="0" fontId="12" fillId="0" borderId="17" xfId="43" applyFont="1" applyBorder="1" applyAlignment="1" applyProtection="1">
      <alignment vertical="center"/>
      <protection locked="0"/>
    </xf>
    <xf numFmtId="0" fontId="12" fillId="0" borderId="18" xfId="43" applyFont="1" applyBorder="1" applyAlignment="1" applyProtection="1">
      <alignment horizontal="right" vertical="center"/>
      <protection/>
    </xf>
    <xf numFmtId="0" fontId="9" fillId="0" borderId="16" xfId="0" applyFont="1" applyBorder="1" applyAlignment="1">
      <alignment vertical="center"/>
    </xf>
    <xf numFmtId="0" fontId="12" fillId="0" borderId="19" xfId="43" applyFont="1" applyBorder="1" applyAlignment="1" applyProtection="1">
      <alignment vertical="center"/>
      <protection locked="0"/>
    </xf>
    <xf numFmtId="0" fontId="9" fillId="0" borderId="19" xfId="0" applyFont="1" applyBorder="1" applyAlignment="1">
      <alignment vertical="center"/>
    </xf>
    <xf numFmtId="0" fontId="12" fillId="0" borderId="16" xfId="43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2" fillId="0" borderId="20" xfId="43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12" fillId="0" borderId="19" xfId="43" applyFont="1" applyFill="1" applyBorder="1" applyAlignment="1" applyProtection="1">
      <alignment vertical="center"/>
      <protection locked="0"/>
    </xf>
    <xf numFmtId="0" fontId="20" fillId="33" borderId="21" xfId="43" applyFont="1" applyFill="1" applyBorder="1" applyAlignment="1" applyProtection="1">
      <alignment horizontal="center" vertical="center" wrapText="1"/>
      <protection/>
    </xf>
    <xf numFmtId="0" fontId="20" fillId="33" borderId="22" xfId="43" applyFont="1" applyFill="1" applyBorder="1" applyAlignment="1" applyProtection="1">
      <alignment horizontal="center" vertical="center" wrapText="1"/>
      <protection/>
    </xf>
    <xf numFmtId="0" fontId="15" fillId="0" borderId="18" xfId="45" applyFont="1" applyFill="1" applyBorder="1" applyAlignment="1" applyProtection="1">
      <alignment vertical="center"/>
      <protection locked="0"/>
    </xf>
    <xf numFmtId="0" fontId="15" fillId="0" borderId="20" xfId="45" applyFont="1" applyFill="1" applyBorder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12" fillId="0" borderId="18" xfId="43" applyFont="1" applyBorder="1" applyAlignment="1" applyProtection="1">
      <alignment vertical="center"/>
      <protection locked="0"/>
    </xf>
    <xf numFmtId="0" fontId="12" fillId="0" borderId="13" xfId="43" applyFont="1" applyBorder="1" applyAlignment="1" applyProtection="1">
      <alignment vertical="center"/>
      <protection locked="0"/>
    </xf>
    <xf numFmtId="0" fontId="12" fillId="0" borderId="16" xfId="43" applyFont="1" applyBorder="1" applyAlignment="1" applyProtection="1">
      <alignment horizontal="right" vertical="center"/>
      <protection/>
    </xf>
    <xf numFmtId="0" fontId="12" fillId="0" borderId="18" xfId="43" applyFont="1" applyFill="1" applyBorder="1" applyAlignment="1" applyProtection="1">
      <alignment vertical="center"/>
      <protection locked="0"/>
    </xf>
    <xf numFmtId="0" fontId="9" fillId="0" borderId="23" xfId="43" applyFont="1" applyFill="1" applyBorder="1" applyAlignment="1" applyProtection="1">
      <alignment vertical="center"/>
      <protection/>
    </xf>
    <xf numFmtId="14" fontId="9" fillId="0" borderId="24" xfId="43" applyNumberFormat="1" applyFont="1" applyFill="1" applyBorder="1" applyAlignment="1" applyProtection="1">
      <alignment horizontal="center" vertical="center" wrapText="1"/>
      <protection/>
    </xf>
    <xf numFmtId="1" fontId="9" fillId="0" borderId="24" xfId="43" applyNumberFormat="1" applyFont="1" applyFill="1" applyBorder="1" applyAlignment="1" applyProtection="1">
      <alignment horizontal="center" vertical="center" wrapText="1"/>
      <protection/>
    </xf>
    <xf numFmtId="0" fontId="9" fillId="0" borderId="24" xfId="43" applyFont="1" applyFill="1" applyBorder="1" applyAlignment="1" applyProtection="1">
      <alignment horizontal="center" vertical="center" wrapText="1"/>
      <protection/>
    </xf>
    <xf numFmtId="0" fontId="9" fillId="0" borderId="0" xfId="43" applyFont="1" applyBorder="1" applyAlignment="1" applyProtection="1">
      <alignment horizontal="center" vertical="center" wrapText="1"/>
      <protection/>
    </xf>
    <xf numFmtId="0" fontId="9" fillId="0" borderId="0" xfId="43" applyFont="1" applyAlignment="1" applyProtection="1">
      <alignment vertical="center"/>
      <protection locked="0"/>
    </xf>
    <xf numFmtId="0" fontId="9" fillId="33" borderId="25" xfId="43" applyFont="1" applyFill="1" applyBorder="1" applyAlignment="1" applyProtection="1">
      <alignment vertical="center"/>
      <protection locked="0"/>
    </xf>
    <xf numFmtId="0" fontId="9" fillId="33" borderId="26" xfId="43" applyFont="1" applyFill="1" applyBorder="1" applyAlignment="1" applyProtection="1">
      <alignment vertical="center" wrapText="1"/>
      <protection locked="0"/>
    </xf>
    <xf numFmtId="166" fontId="9" fillId="0" borderId="0" xfId="43" applyNumberFormat="1" applyFont="1" applyBorder="1" applyAlignment="1" applyProtection="1">
      <alignment vertical="center" wrapText="1"/>
      <protection/>
    </xf>
    <xf numFmtId="0" fontId="9" fillId="0" borderId="0" xfId="43" applyFont="1" applyBorder="1" applyAlignment="1" applyProtection="1">
      <alignment vertical="center" wrapText="1"/>
      <protection/>
    </xf>
    <xf numFmtId="166" fontId="17" fillId="0" borderId="0" xfId="43" applyNumberFormat="1" applyFont="1" applyBorder="1" applyAlignment="1" applyProtection="1">
      <alignment vertical="center" wrapText="1"/>
      <protection/>
    </xf>
    <xf numFmtId="0" fontId="9" fillId="0" borderId="27" xfId="0" applyFont="1" applyBorder="1" applyAlignment="1">
      <alignment vertical="center"/>
    </xf>
    <xf numFmtId="0" fontId="12" fillId="0" borderId="10" xfId="43" applyFont="1" applyBorder="1" applyAlignment="1" applyProtection="1">
      <alignment horizontal="right" vertical="center"/>
      <protection locked="0"/>
    </xf>
    <xf numFmtId="0" fontId="9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34" borderId="28" xfId="0" applyFont="1" applyFill="1" applyBorder="1" applyAlignment="1" applyProtection="1">
      <alignment horizontal="center" vertical="center"/>
      <protection hidden="1"/>
    </xf>
    <xf numFmtId="2" fontId="9" fillId="0" borderId="29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>
      <alignment vertical="center"/>
    </xf>
    <xf numFmtId="2" fontId="9" fillId="9" borderId="29" xfId="0" applyNumberFormat="1" applyFont="1" applyFill="1" applyBorder="1" applyAlignment="1" applyProtection="1">
      <alignment horizontal="center" vertical="center"/>
      <protection hidden="1"/>
    </xf>
    <xf numFmtId="0" fontId="17" fillId="34" borderId="30" xfId="0" applyFont="1" applyFill="1" applyBorder="1" applyAlignment="1" applyProtection="1">
      <alignment horizontal="center" vertical="center"/>
      <protection hidden="1"/>
    </xf>
    <xf numFmtId="0" fontId="17" fillId="34" borderId="31" xfId="0" applyFont="1" applyFill="1" applyBorder="1" applyAlignment="1" applyProtection="1">
      <alignment horizontal="center" vertical="center"/>
      <protection hidden="1"/>
    </xf>
    <xf numFmtId="2" fontId="9" fillId="0" borderId="32" xfId="0" applyNumberFormat="1" applyFont="1" applyFill="1" applyBorder="1" applyAlignment="1" applyProtection="1">
      <alignment horizontal="center" vertical="center"/>
      <protection hidden="1"/>
    </xf>
    <xf numFmtId="2" fontId="9" fillId="0" borderId="33" xfId="0" applyNumberFormat="1" applyFont="1" applyFill="1" applyBorder="1" applyAlignment="1" applyProtection="1">
      <alignment horizontal="center" vertical="center"/>
      <protection hidden="1"/>
    </xf>
    <xf numFmtId="2" fontId="9" fillId="9" borderId="32" xfId="0" applyNumberFormat="1" applyFont="1" applyFill="1" applyBorder="1" applyAlignment="1" applyProtection="1">
      <alignment horizontal="center" vertical="center"/>
      <protection hidden="1"/>
    </xf>
    <xf numFmtId="2" fontId="9" fillId="9" borderId="33" xfId="0" applyNumberFormat="1" applyFont="1" applyFill="1" applyBorder="1" applyAlignment="1" applyProtection="1">
      <alignment horizontal="center" vertical="center"/>
      <protection hidden="1"/>
    </xf>
    <xf numFmtId="2" fontId="9" fillId="9" borderId="34" xfId="0" applyNumberFormat="1" applyFont="1" applyFill="1" applyBorder="1" applyAlignment="1" applyProtection="1">
      <alignment horizontal="center" vertical="center"/>
      <protection hidden="1"/>
    </xf>
    <xf numFmtId="2" fontId="9" fillId="9" borderId="35" xfId="0" applyNumberFormat="1" applyFont="1" applyFill="1" applyBorder="1" applyAlignment="1" applyProtection="1">
      <alignment horizontal="center" vertical="center"/>
      <protection hidden="1"/>
    </xf>
    <xf numFmtId="2" fontId="9" fillId="9" borderId="36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2" fillId="0" borderId="37" xfId="43" applyFont="1" applyFill="1" applyBorder="1" applyAlignment="1" applyProtection="1">
      <alignment vertical="center"/>
      <protection locked="0"/>
    </xf>
    <xf numFmtId="0" fontId="9" fillId="0" borderId="37" xfId="0" applyFont="1" applyBorder="1" applyAlignment="1">
      <alignment vertical="center"/>
    </xf>
    <xf numFmtId="0" fontId="12" fillId="0" borderId="37" xfId="43" applyFont="1" applyBorder="1" applyAlignment="1" applyProtection="1">
      <alignment vertical="center"/>
      <protection locked="0"/>
    </xf>
    <xf numFmtId="0" fontId="12" fillId="0" borderId="38" xfId="43" applyFont="1" applyFill="1" applyBorder="1" applyAlignment="1" applyProtection="1">
      <alignment vertical="center"/>
      <protection locked="0"/>
    </xf>
    <xf numFmtId="0" fontId="9" fillId="0" borderId="38" xfId="0" applyFont="1" applyBorder="1" applyAlignment="1">
      <alignment vertical="center"/>
    </xf>
    <xf numFmtId="0" fontId="12" fillId="0" borderId="38" xfId="43" applyFont="1" applyBorder="1" applyAlignment="1" applyProtection="1">
      <alignment vertical="center"/>
      <protection locked="0"/>
    </xf>
    <xf numFmtId="0" fontId="12" fillId="0" borderId="37" xfId="43" applyFont="1" applyFill="1" applyBorder="1" applyAlignment="1" applyProtection="1">
      <alignment horizontal="center" vertical="center"/>
      <protection locked="0"/>
    </xf>
    <xf numFmtId="0" fontId="12" fillId="0" borderId="38" xfId="43" applyFont="1" applyFill="1" applyBorder="1" applyAlignment="1" applyProtection="1">
      <alignment horizontal="center" vertical="center"/>
      <protection locked="0"/>
    </xf>
    <xf numFmtId="0" fontId="9" fillId="0" borderId="39" xfId="43" applyFont="1" applyFill="1" applyBorder="1" applyAlignment="1" applyProtection="1">
      <alignment vertical="center"/>
      <protection/>
    </xf>
    <xf numFmtId="0" fontId="9" fillId="0" borderId="40" xfId="43" applyFont="1" applyFill="1" applyBorder="1" applyAlignment="1" applyProtection="1">
      <alignment horizontal="center" vertical="center" wrapText="1"/>
      <protection/>
    </xf>
    <xf numFmtId="0" fontId="9" fillId="0" borderId="41" xfId="43" applyFont="1" applyFill="1" applyBorder="1" applyAlignment="1" applyProtection="1">
      <alignment vertical="center"/>
      <protection/>
    </xf>
    <xf numFmtId="0" fontId="9" fillId="0" borderId="42" xfId="43" applyFont="1" applyFill="1" applyBorder="1" applyAlignment="1" applyProtection="1">
      <alignment horizontal="center" vertical="center" wrapText="1"/>
      <protection/>
    </xf>
    <xf numFmtId="0" fontId="17" fillId="34" borderId="43" xfId="0" applyFont="1" applyFill="1" applyBorder="1" applyAlignment="1" applyProtection="1">
      <alignment horizontal="center" vertical="center"/>
      <protection hidden="1"/>
    </xf>
    <xf numFmtId="0" fontId="17" fillId="34" borderId="44" xfId="0" applyFont="1" applyFill="1" applyBorder="1" applyAlignment="1" applyProtection="1">
      <alignment horizontal="center" vertical="center"/>
      <protection hidden="1"/>
    </xf>
    <xf numFmtId="0" fontId="17" fillId="34" borderId="45" xfId="0" applyFont="1" applyFill="1" applyBorder="1" applyAlignment="1" applyProtection="1">
      <alignment horizontal="center" vertical="center"/>
      <protection hidden="1"/>
    </xf>
    <xf numFmtId="15" fontId="9" fillId="0" borderId="10" xfId="0" applyNumberFormat="1" applyFont="1" applyBorder="1" applyAlignment="1">
      <alignment vertical="center"/>
    </xf>
    <xf numFmtId="0" fontId="16" fillId="0" borderId="17" xfId="43" applyFont="1" applyBorder="1" applyAlignment="1" applyProtection="1">
      <alignment horizontal="center" vertical="center"/>
      <protection/>
    </xf>
    <xf numFmtId="1" fontId="9" fillId="33" borderId="26" xfId="43" applyNumberFormat="1" applyFont="1" applyFill="1" applyBorder="1" applyAlignment="1" applyProtection="1">
      <alignment vertical="center" wrapText="1"/>
      <protection/>
    </xf>
    <xf numFmtId="8" fontId="9" fillId="0" borderId="46" xfId="43" applyNumberFormat="1" applyFont="1" applyFill="1" applyBorder="1" applyAlignment="1" applyProtection="1">
      <alignment horizontal="center" vertical="center" wrapText="1"/>
      <protection/>
    </xf>
    <xf numFmtId="0" fontId="9" fillId="33" borderId="26" xfId="43" applyFont="1" applyFill="1" applyBorder="1" applyAlignment="1" applyProtection="1">
      <alignment vertical="center" wrapText="1"/>
      <protection/>
    </xf>
    <xf numFmtId="166" fontId="17" fillId="33" borderId="47" xfId="43" applyNumberFormat="1" applyFont="1" applyFill="1" applyBorder="1" applyAlignment="1" applyProtection="1">
      <alignment vertical="center" wrapText="1"/>
      <protection/>
    </xf>
    <xf numFmtId="0" fontId="17" fillId="0" borderId="48" xfId="0" applyFont="1" applyFill="1" applyBorder="1" applyAlignment="1" applyProtection="1">
      <alignment horizontal="center" vertical="center" textRotation="90"/>
      <protection hidden="1"/>
    </xf>
    <xf numFmtId="0" fontId="21" fillId="0" borderId="0" xfId="0" applyFont="1" applyAlignment="1">
      <alignment horizontal="left" vertical="center" wrapText="1"/>
    </xf>
    <xf numFmtId="2" fontId="2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49" xfId="0" applyFont="1" applyFill="1" applyBorder="1" applyAlignment="1" applyProtection="1">
      <alignment horizontal="center" vertical="center"/>
      <protection hidden="1"/>
    </xf>
    <xf numFmtId="0" fontId="9" fillId="0" borderId="48" xfId="0" applyFont="1" applyFill="1" applyBorder="1" applyAlignment="1" applyProtection="1">
      <alignment horizontal="center" vertical="center"/>
      <protection hidden="1"/>
    </xf>
    <xf numFmtId="0" fontId="9" fillId="0" borderId="50" xfId="0" applyFont="1" applyFill="1" applyBorder="1" applyAlignment="1" applyProtection="1">
      <alignment horizontal="center" vertical="center"/>
      <protection hidden="1"/>
    </xf>
    <xf numFmtId="0" fontId="17" fillId="0" borderId="51" xfId="0" applyFont="1" applyFill="1" applyBorder="1" applyAlignment="1" applyProtection="1">
      <alignment horizontal="center" vertical="center"/>
      <protection hidden="1"/>
    </xf>
    <xf numFmtId="0" fontId="17" fillId="0" borderId="52" xfId="0" applyFont="1" applyFill="1" applyBorder="1" applyAlignment="1" applyProtection="1">
      <alignment horizontal="center" vertical="center"/>
      <protection hidden="1"/>
    </xf>
    <xf numFmtId="0" fontId="17" fillId="0" borderId="53" xfId="0" applyFont="1" applyFill="1" applyBorder="1" applyAlignment="1" applyProtection="1">
      <alignment horizontal="center" vertical="center"/>
      <protection hidden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8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8" fontId="17" fillId="0" borderId="18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9" fillId="0" borderId="18" xfId="0" applyFont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2</xdr:col>
      <xdr:colOff>438150</xdr:colOff>
      <xdr:row>0</xdr:row>
      <xdr:rowOff>962025</xdr:rowOff>
    </xdr:to>
    <xdr:pic>
      <xdr:nvPicPr>
        <xdr:cNvPr id="1" name="Picture 1" descr="logo ccav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76200</xdr:rowOff>
    </xdr:from>
    <xdr:to>
      <xdr:col>3</xdr:col>
      <xdr:colOff>390525</xdr:colOff>
      <xdr:row>1</xdr:row>
      <xdr:rowOff>533400</xdr:rowOff>
    </xdr:to>
    <xdr:pic>
      <xdr:nvPicPr>
        <xdr:cNvPr id="1" name="Picture 2" descr="logo ccav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141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5" sqref="C5:P5"/>
    </sheetView>
  </sheetViews>
  <sheetFormatPr defaultColWidth="11.421875" defaultRowHeight="12.75"/>
  <cols>
    <col min="1" max="2" width="6.28125" style="59" customWidth="1"/>
    <col min="3" max="16" width="8.7109375" style="59" customWidth="1"/>
    <col min="17" max="16384" width="11.421875" style="59" customWidth="1"/>
  </cols>
  <sheetData>
    <row r="1" spans="2:16" s="58" customFormat="1" ht="78.75" customHeight="1">
      <c r="B1" s="66"/>
      <c r="D1" s="103" t="s">
        <v>47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58" customFormat="1" ht="29.25" customHeight="1">
      <c r="A2" s="104" t="s">
        <v>29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4:15" ht="18" customHeight="1">
      <c r="D3" s="101" t="s">
        <v>49</v>
      </c>
      <c r="E3" s="101"/>
      <c r="F3" s="101"/>
      <c r="G3" s="101"/>
      <c r="H3" s="101"/>
      <c r="I3" s="101"/>
      <c r="J3" s="101"/>
      <c r="K3" s="102">
        <v>0.2</v>
      </c>
      <c r="L3" s="102"/>
      <c r="M3" s="101" t="s">
        <v>46</v>
      </c>
      <c r="N3" s="101"/>
      <c r="O3" s="101"/>
    </row>
    <row r="4" spans="4:15" ht="18" customHeight="1" thickBot="1">
      <c r="D4" s="101"/>
      <c r="E4" s="101"/>
      <c r="F4" s="101"/>
      <c r="G4" s="101"/>
      <c r="H4" s="101"/>
      <c r="I4" s="101"/>
      <c r="J4" s="101"/>
      <c r="K4" s="102"/>
      <c r="L4" s="102"/>
      <c r="M4" s="101"/>
      <c r="N4" s="101"/>
      <c r="O4" s="101"/>
    </row>
    <row r="5" spans="1:16" s="58" customFormat="1" ht="24.75" customHeight="1" thickBot="1">
      <c r="A5" s="105"/>
      <c r="B5" s="106"/>
      <c r="C5" s="108" t="s">
        <v>30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</row>
    <row r="6" spans="1:16" s="58" customFormat="1" ht="24.75" customHeight="1" thickBot="1">
      <c r="A6" s="105"/>
      <c r="B6" s="107"/>
      <c r="C6" s="68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60">
        <v>9</v>
      </c>
      <c r="L6" s="60">
        <v>10</v>
      </c>
      <c r="M6" s="60">
        <v>11</v>
      </c>
      <c r="N6" s="60">
        <v>12</v>
      </c>
      <c r="O6" s="60">
        <v>13</v>
      </c>
      <c r="P6" s="69">
        <v>14</v>
      </c>
    </row>
    <row r="7" spans="1:16" s="58" customFormat="1" ht="14.25" customHeight="1" thickBot="1">
      <c r="A7" s="100" t="s">
        <v>31</v>
      </c>
      <c r="B7" s="91">
        <v>1</v>
      </c>
      <c r="C7" s="70">
        <f>$B7*C6*$K$3</f>
        <v>0.2</v>
      </c>
      <c r="D7" s="61">
        <f>$B7*D6*$K$3</f>
        <v>0.4</v>
      </c>
      <c r="E7" s="61">
        <f aca="true" t="shared" si="0" ref="E7:P7">$B$7*E6*$K$3</f>
        <v>0.6000000000000001</v>
      </c>
      <c r="F7" s="61">
        <f t="shared" si="0"/>
        <v>0.8</v>
      </c>
      <c r="G7" s="61">
        <f t="shared" si="0"/>
        <v>1</v>
      </c>
      <c r="H7" s="61">
        <f t="shared" si="0"/>
        <v>1.2000000000000002</v>
      </c>
      <c r="I7" s="61">
        <f t="shared" si="0"/>
        <v>1.4000000000000001</v>
      </c>
      <c r="J7" s="61">
        <f t="shared" si="0"/>
        <v>1.6</v>
      </c>
      <c r="K7" s="61">
        <f t="shared" si="0"/>
        <v>1.8</v>
      </c>
      <c r="L7" s="61">
        <f t="shared" si="0"/>
        <v>2</v>
      </c>
      <c r="M7" s="61">
        <f t="shared" si="0"/>
        <v>2.2</v>
      </c>
      <c r="N7" s="61">
        <f t="shared" si="0"/>
        <v>2.4000000000000004</v>
      </c>
      <c r="O7" s="61">
        <f t="shared" si="0"/>
        <v>2.6</v>
      </c>
      <c r="P7" s="71">
        <f t="shared" si="0"/>
        <v>2.8000000000000003</v>
      </c>
    </row>
    <row r="8" spans="1:16" s="58" customFormat="1" ht="14.25" customHeight="1" thickBot="1">
      <c r="A8" s="100"/>
      <c r="B8" s="92">
        <v>2</v>
      </c>
      <c r="C8" s="70">
        <f aca="true" t="shared" si="1" ref="C8:P17">$B8*C$6*$K$3</f>
        <v>0.4</v>
      </c>
      <c r="D8" s="61">
        <f t="shared" si="1"/>
        <v>0.8</v>
      </c>
      <c r="E8" s="61">
        <f t="shared" si="1"/>
        <v>1.2000000000000002</v>
      </c>
      <c r="F8" s="61">
        <f t="shared" si="1"/>
        <v>1.6</v>
      </c>
      <c r="G8" s="61">
        <f t="shared" si="1"/>
        <v>2</v>
      </c>
      <c r="H8" s="61">
        <f t="shared" si="1"/>
        <v>2.4000000000000004</v>
      </c>
      <c r="I8" s="61">
        <f t="shared" si="1"/>
        <v>2.8000000000000003</v>
      </c>
      <c r="J8" s="61">
        <f t="shared" si="1"/>
        <v>3.2</v>
      </c>
      <c r="K8" s="61">
        <f t="shared" si="1"/>
        <v>3.6</v>
      </c>
      <c r="L8" s="61">
        <f t="shared" si="1"/>
        <v>4</v>
      </c>
      <c r="M8" s="61">
        <f t="shared" si="1"/>
        <v>4.4</v>
      </c>
      <c r="N8" s="61">
        <f t="shared" si="1"/>
        <v>4.800000000000001</v>
      </c>
      <c r="O8" s="61">
        <f t="shared" si="1"/>
        <v>5.2</v>
      </c>
      <c r="P8" s="71">
        <f t="shared" si="1"/>
        <v>5.6000000000000005</v>
      </c>
    </row>
    <row r="9" spans="1:16" s="58" customFormat="1" ht="14.25" customHeight="1" thickBot="1">
      <c r="A9" s="100"/>
      <c r="B9" s="92">
        <v>3</v>
      </c>
      <c r="C9" s="70">
        <f t="shared" si="1"/>
        <v>0.6000000000000001</v>
      </c>
      <c r="D9" s="61">
        <f t="shared" si="1"/>
        <v>1.2000000000000002</v>
      </c>
      <c r="E9" s="61">
        <f t="shared" si="1"/>
        <v>1.8</v>
      </c>
      <c r="F9" s="61">
        <f t="shared" si="1"/>
        <v>2.4000000000000004</v>
      </c>
      <c r="G9" s="61">
        <f t="shared" si="1"/>
        <v>3</v>
      </c>
      <c r="H9" s="61">
        <f t="shared" si="1"/>
        <v>3.6</v>
      </c>
      <c r="I9" s="61">
        <f t="shared" si="1"/>
        <v>4.2</v>
      </c>
      <c r="J9" s="61">
        <f t="shared" si="1"/>
        <v>4.800000000000001</v>
      </c>
      <c r="K9" s="61">
        <f t="shared" si="1"/>
        <v>5.4</v>
      </c>
      <c r="L9" s="61">
        <f t="shared" si="1"/>
        <v>6</v>
      </c>
      <c r="M9" s="61">
        <f t="shared" si="1"/>
        <v>6.6000000000000005</v>
      </c>
      <c r="N9" s="61">
        <f t="shared" si="1"/>
        <v>7.2</v>
      </c>
      <c r="O9" s="61">
        <f t="shared" si="1"/>
        <v>7.800000000000001</v>
      </c>
      <c r="P9" s="71">
        <f t="shared" si="1"/>
        <v>8.4</v>
      </c>
    </row>
    <row r="10" spans="1:16" s="58" customFormat="1" ht="14.25" customHeight="1" thickBot="1">
      <c r="A10" s="100"/>
      <c r="B10" s="92">
        <v>4</v>
      </c>
      <c r="C10" s="72">
        <f t="shared" si="1"/>
        <v>0.8</v>
      </c>
      <c r="D10" s="67">
        <f t="shared" si="1"/>
        <v>1.6</v>
      </c>
      <c r="E10" s="67">
        <f t="shared" si="1"/>
        <v>2.4000000000000004</v>
      </c>
      <c r="F10" s="67">
        <f t="shared" si="1"/>
        <v>3.2</v>
      </c>
      <c r="G10" s="67">
        <f t="shared" si="1"/>
        <v>4</v>
      </c>
      <c r="H10" s="67">
        <f t="shared" si="1"/>
        <v>4.800000000000001</v>
      </c>
      <c r="I10" s="67">
        <f t="shared" si="1"/>
        <v>5.6000000000000005</v>
      </c>
      <c r="J10" s="67">
        <f t="shared" si="1"/>
        <v>6.4</v>
      </c>
      <c r="K10" s="67">
        <f t="shared" si="1"/>
        <v>7.2</v>
      </c>
      <c r="L10" s="67">
        <f t="shared" si="1"/>
        <v>8</v>
      </c>
      <c r="M10" s="67">
        <f t="shared" si="1"/>
        <v>8.8</v>
      </c>
      <c r="N10" s="67">
        <f t="shared" si="1"/>
        <v>9.600000000000001</v>
      </c>
      <c r="O10" s="67">
        <f t="shared" si="1"/>
        <v>10.4</v>
      </c>
      <c r="P10" s="73">
        <f t="shared" si="1"/>
        <v>11.200000000000001</v>
      </c>
    </row>
    <row r="11" spans="1:16" s="58" customFormat="1" ht="14.25" customHeight="1" thickBot="1">
      <c r="A11" s="100"/>
      <c r="B11" s="92">
        <v>5</v>
      </c>
      <c r="C11" s="70">
        <f t="shared" si="1"/>
        <v>1</v>
      </c>
      <c r="D11" s="61">
        <f t="shared" si="1"/>
        <v>2</v>
      </c>
      <c r="E11" s="61">
        <f t="shared" si="1"/>
        <v>3</v>
      </c>
      <c r="F11" s="61">
        <f t="shared" si="1"/>
        <v>4</v>
      </c>
      <c r="G11" s="61">
        <f t="shared" si="1"/>
        <v>5</v>
      </c>
      <c r="H11" s="61">
        <f t="shared" si="1"/>
        <v>6</v>
      </c>
      <c r="I11" s="61">
        <f t="shared" si="1"/>
        <v>7</v>
      </c>
      <c r="J11" s="61">
        <f t="shared" si="1"/>
        <v>8</v>
      </c>
      <c r="K11" s="61">
        <f t="shared" si="1"/>
        <v>9</v>
      </c>
      <c r="L11" s="61">
        <f t="shared" si="1"/>
        <v>10</v>
      </c>
      <c r="M11" s="61">
        <f t="shared" si="1"/>
        <v>11</v>
      </c>
      <c r="N11" s="61">
        <f t="shared" si="1"/>
        <v>12</v>
      </c>
      <c r="O11" s="61">
        <f t="shared" si="1"/>
        <v>13</v>
      </c>
      <c r="P11" s="71">
        <f t="shared" si="1"/>
        <v>14</v>
      </c>
    </row>
    <row r="12" spans="1:18" s="58" customFormat="1" ht="14.25" customHeight="1" thickBot="1">
      <c r="A12" s="100"/>
      <c r="B12" s="92">
        <v>6</v>
      </c>
      <c r="C12" s="70">
        <f t="shared" si="1"/>
        <v>1.2000000000000002</v>
      </c>
      <c r="D12" s="61">
        <f t="shared" si="1"/>
        <v>2.4000000000000004</v>
      </c>
      <c r="E12" s="61">
        <f t="shared" si="1"/>
        <v>3.6</v>
      </c>
      <c r="F12" s="61">
        <f t="shared" si="1"/>
        <v>4.800000000000001</v>
      </c>
      <c r="G12" s="61">
        <f t="shared" si="1"/>
        <v>6</v>
      </c>
      <c r="H12" s="61">
        <f t="shared" si="1"/>
        <v>7.2</v>
      </c>
      <c r="I12" s="61">
        <f t="shared" si="1"/>
        <v>8.4</v>
      </c>
      <c r="J12" s="61">
        <f t="shared" si="1"/>
        <v>9.600000000000001</v>
      </c>
      <c r="K12" s="61">
        <f t="shared" si="1"/>
        <v>10.8</v>
      </c>
      <c r="L12" s="61">
        <f t="shared" si="1"/>
        <v>12</v>
      </c>
      <c r="M12" s="61">
        <f t="shared" si="1"/>
        <v>13.200000000000001</v>
      </c>
      <c r="N12" s="61">
        <f t="shared" si="1"/>
        <v>14.4</v>
      </c>
      <c r="O12" s="61">
        <f t="shared" si="1"/>
        <v>15.600000000000001</v>
      </c>
      <c r="P12" s="71">
        <f t="shared" si="1"/>
        <v>16.8</v>
      </c>
      <c r="R12" s="62"/>
    </row>
    <row r="13" spans="1:16" s="58" customFormat="1" ht="14.25" customHeight="1" thickBot="1">
      <c r="A13" s="100"/>
      <c r="B13" s="92">
        <v>7</v>
      </c>
      <c r="C13" s="70">
        <f t="shared" si="1"/>
        <v>1.4000000000000001</v>
      </c>
      <c r="D13" s="61">
        <f t="shared" si="1"/>
        <v>2.8000000000000003</v>
      </c>
      <c r="E13" s="61">
        <f t="shared" si="1"/>
        <v>4.2</v>
      </c>
      <c r="F13" s="61">
        <f t="shared" si="1"/>
        <v>5.6000000000000005</v>
      </c>
      <c r="G13" s="61">
        <f t="shared" si="1"/>
        <v>7</v>
      </c>
      <c r="H13" s="61">
        <f t="shared" si="1"/>
        <v>8.4</v>
      </c>
      <c r="I13" s="61">
        <f t="shared" si="1"/>
        <v>9.8</v>
      </c>
      <c r="J13" s="61">
        <f t="shared" si="1"/>
        <v>11.200000000000001</v>
      </c>
      <c r="K13" s="61">
        <f t="shared" si="1"/>
        <v>12.600000000000001</v>
      </c>
      <c r="L13" s="61">
        <f t="shared" si="1"/>
        <v>14</v>
      </c>
      <c r="M13" s="61">
        <f t="shared" si="1"/>
        <v>15.4</v>
      </c>
      <c r="N13" s="61">
        <f t="shared" si="1"/>
        <v>16.8</v>
      </c>
      <c r="O13" s="61">
        <f t="shared" si="1"/>
        <v>18.2</v>
      </c>
      <c r="P13" s="71">
        <f t="shared" si="1"/>
        <v>19.6</v>
      </c>
    </row>
    <row r="14" spans="1:16" s="58" customFormat="1" ht="14.25" customHeight="1" thickBot="1">
      <c r="A14" s="100"/>
      <c r="B14" s="92">
        <v>8</v>
      </c>
      <c r="C14" s="72">
        <f t="shared" si="1"/>
        <v>1.6</v>
      </c>
      <c r="D14" s="67">
        <f t="shared" si="1"/>
        <v>3.2</v>
      </c>
      <c r="E14" s="67">
        <f t="shared" si="1"/>
        <v>4.800000000000001</v>
      </c>
      <c r="F14" s="67">
        <f t="shared" si="1"/>
        <v>6.4</v>
      </c>
      <c r="G14" s="67">
        <f t="shared" si="1"/>
        <v>8</v>
      </c>
      <c r="H14" s="67">
        <f t="shared" si="1"/>
        <v>9.600000000000001</v>
      </c>
      <c r="I14" s="67">
        <f t="shared" si="1"/>
        <v>11.200000000000001</v>
      </c>
      <c r="J14" s="67">
        <f t="shared" si="1"/>
        <v>12.8</v>
      </c>
      <c r="K14" s="67">
        <f t="shared" si="1"/>
        <v>14.4</v>
      </c>
      <c r="L14" s="67">
        <f t="shared" si="1"/>
        <v>16</v>
      </c>
      <c r="M14" s="67">
        <f t="shared" si="1"/>
        <v>17.6</v>
      </c>
      <c r="N14" s="67">
        <f t="shared" si="1"/>
        <v>19.200000000000003</v>
      </c>
      <c r="O14" s="67">
        <f t="shared" si="1"/>
        <v>20.8</v>
      </c>
      <c r="P14" s="73">
        <f t="shared" si="1"/>
        <v>22.400000000000002</v>
      </c>
    </row>
    <row r="15" spans="1:16" s="58" customFormat="1" ht="14.25" customHeight="1" thickBot="1">
      <c r="A15" s="100"/>
      <c r="B15" s="92">
        <v>9</v>
      </c>
      <c r="C15" s="70">
        <f t="shared" si="1"/>
        <v>1.8</v>
      </c>
      <c r="D15" s="61">
        <f t="shared" si="1"/>
        <v>3.6</v>
      </c>
      <c r="E15" s="61">
        <f t="shared" si="1"/>
        <v>5.4</v>
      </c>
      <c r="F15" s="61">
        <f t="shared" si="1"/>
        <v>7.2</v>
      </c>
      <c r="G15" s="61">
        <f t="shared" si="1"/>
        <v>9</v>
      </c>
      <c r="H15" s="61">
        <f t="shared" si="1"/>
        <v>10.8</v>
      </c>
      <c r="I15" s="61">
        <f t="shared" si="1"/>
        <v>12.600000000000001</v>
      </c>
      <c r="J15" s="61">
        <f t="shared" si="1"/>
        <v>14.4</v>
      </c>
      <c r="K15" s="61">
        <f t="shared" si="1"/>
        <v>16.2</v>
      </c>
      <c r="L15" s="61">
        <f t="shared" si="1"/>
        <v>18</v>
      </c>
      <c r="M15" s="61">
        <f t="shared" si="1"/>
        <v>19.8</v>
      </c>
      <c r="N15" s="61">
        <f t="shared" si="1"/>
        <v>21.6</v>
      </c>
      <c r="O15" s="61">
        <f t="shared" si="1"/>
        <v>23.400000000000002</v>
      </c>
      <c r="P15" s="71">
        <f t="shared" si="1"/>
        <v>25.200000000000003</v>
      </c>
    </row>
    <row r="16" spans="1:18" s="58" customFormat="1" ht="14.25" customHeight="1" thickBot="1">
      <c r="A16" s="100"/>
      <c r="B16" s="92">
        <v>10</v>
      </c>
      <c r="C16" s="70">
        <f t="shared" si="1"/>
        <v>2</v>
      </c>
      <c r="D16" s="61">
        <f t="shared" si="1"/>
        <v>4</v>
      </c>
      <c r="E16" s="61">
        <f t="shared" si="1"/>
        <v>6</v>
      </c>
      <c r="F16" s="61">
        <f t="shared" si="1"/>
        <v>8</v>
      </c>
      <c r="G16" s="61">
        <f t="shared" si="1"/>
        <v>10</v>
      </c>
      <c r="H16" s="61">
        <f t="shared" si="1"/>
        <v>12</v>
      </c>
      <c r="I16" s="61">
        <f t="shared" si="1"/>
        <v>14</v>
      </c>
      <c r="J16" s="61">
        <f t="shared" si="1"/>
        <v>16</v>
      </c>
      <c r="K16" s="61">
        <f t="shared" si="1"/>
        <v>18</v>
      </c>
      <c r="L16" s="61">
        <f t="shared" si="1"/>
        <v>20</v>
      </c>
      <c r="M16" s="61">
        <f t="shared" si="1"/>
        <v>22</v>
      </c>
      <c r="N16" s="61">
        <f t="shared" si="1"/>
        <v>24</v>
      </c>
      <c r="O16" s="61">
        <f t="shared" si="1"/>
        <v>26</v>
      </c>
      <c r="P16" s="71">
        <f t="shared" si="1"/>
        <v>28</v>
      </c>
      <c r="R16" s="63"/>
    </row>
    <row r="17" spans="1:16" s="58" customFormat="1" ht="14.25" customHeight="1" thickBot="1">
      <c r="A17" s="100"/>
      <c r="B17" s="92">
        <v>11</v>
      </c>
      <c r="C17" s="70">
        <f t="shared" si="1"/>
        <v>2.2</v>
      </c>
      <c r="D17" s="61">
        <f t="shared" si="1"/>
        <v>4.4</v>
      </c>
      <c r="E17" s="61">
        <f t="shared" si="1"/>
        <v>6.6000000000000005</v>
      </c>
      <c r="F17" s="61">
        <f t="shared" si="1"/>
        <v>8.8</v>
      </c>
      <c r="G17" s="61">
        <f t="shared" si="1"/>
        <v>11</v>
      </c>
      <c r="H17" s="61">
        <f t="shared" si="1"/>
        <v>13.200000000000001</v>
      </c>
      <c r="I17" s="61">
        <f t="shared" si="1"/>
        <v>15.4</v>
      </c>
      <c r="J17" s="61">
        <f t="shared" si="1"/>
        <v>17.6</v>
      </c>
      <c r="K17" s="61">
        <f t="shared" si="1"/>
        <v>19.8</v>
      </c>
      <c r="L17" s="61">
        <f t="shared" si="1"/>
        <v>22</v>
      </c>
      <c r="M17" s="61">
        <f t="shared" si="1"/>
        <v>24.200000000000003</v>
      </c>
      <c r="N17" s="61">
        <f t="shared" si="1"/>
        <v>26.400000000000002</v>
      </c>
      <c r="O17" s="61">
        <f t="shared" si="1"/>
        <v>28.6</v>
      </c>
      <c r="P17" s="71">
        <f t="shared" si="1"/>
        <v>30.8</v>
      </c>
    </row>
    <row r="18" spans="1:16" s="58" customFormat="1" ht="14.25" customHeight="1" thickBot="1">
      <c r="A18" s="100"/>
      <c r="B18" s="92">
        <v>12</v>
      </c>
      <c r="C18" s="72">
        <f aca="true" t="shared" si="2" ref="C18:P26">$B18*C$6*$K$3</f>
        <v>2.4000000000000004</v>
      </c>
      <c r="D18" s="67">
        <f t="shared" si="2"/>
        <v>4.800000000000001</v>
      </c>
      <c r="E18" s="67">
        <f t="shared" si="2"/>
        <v>7.2</v>
      </c>
      <c r="F18" s="67">
        <f t="shared" si="2"/>
        <v>9.600000000000001</v>
      </c>
      <c r="G18" s="67">
        <f t="shared" si="2"/>
        <v>12</v>
      </c>
      <c r="H18" s="67">
        <f t="shared" si="2"/>
        <v>14.4</v>
      </c>
      <c r="I18" s="67">
        <f t="shared" si="2"/>
        <v>16.8</v>
      </c>
      <c r="J18" s="67">
        <f t="shared" si="2"/>
        <v>19.200000000000003</v>
      </c>
      <c r="K18" s="67">
        <f t="shared" si="2"/>
        <v>21.6</v>
      </c>
      <c r="L18" s="67">
        <f t="shared" si="2"/>
        <v>24</v>
      </c>
      <c r="M18" s="67">
        <f t="shared" si="2"/>
        <v>26.400000000000002</v>
      </c>
      <c r="N18" s="67">
        <f t="shared" si="2"/>
        <v>28.8</v>
      </c>
      <c r="O18" s="67">
        <f t="shared" si="2"/>
        <v>31.200000000000003</v>
      </c>
      <c r="P18" s="73">
        <f t="shared" si="2"/>
        <v>33.6</v>
      </c>
    </row>
    <row r="19" spans="1:16" s="58" customFormat="1" ht="14.25" customHeight="1" thickBot="1">
      <c r="A19" s="100"/>
      <c r="B19" s="92">
        <v>13</v>
      </c>
      <c r="C19" s="70">
        <f t="shared" si="2"/>
        <v>2.6</v>
      </c>
      <c r="D19" s="61">
        <f t="shared" si="2"/>
        <v>5.2</v>
      </c>
      <c r="E19" s="61">
        <f t="shared" si="2"/>
        <v>7.800000000000001</v>
      </c>
      <c r="F19" s="61">
        <f t="shared" si="2"/>
        <v>10.4</v>
      </c>
      <c r="G19" s="61">
        <f t="shared" si="2"/>
        <v>13</v>
      </c>
      <c r="H19" s="61">
        <f t="shared" si="2"/>
        <v>15.600000000000001</v>
      </c>
      <c r="I19" s="61">
        <f t="shared" si="2"/>
        <v>18.2</v>
      </c>
      <c r="J19" s="61">
        <f t="shared" si="2"/>
        <v>20.8</v>
      </c>
      <c r="K19" s="61">
        <f t="shared" si="2"/>
        <v>23.400000000000002</v>
      </c>
      <c r="L19" s="61">
        <f t="shared" si="2"/>
        <v>26</v>
      </c>
      <c r="M19" s="61">
        <f t="shared" si="2"/>
        <v>28.6</v>
      </c>
      <c r="N19" s="61">
        <f t="shared" si="2"/>
        <v>31.200000000000003</v>
      </c>
      <c r="O19" s="61">
        <f t="shared" si="2"/>
        <v>33.800000000000004</v>
      </c>
      <c r="P19" s="71">
        <f t="shared" si="2"/>
        <v>36.4</v>
      </c>
    </row>
    <row r="20" spans="1:16" s="58" customFormat="1" ht="14.25" customHeight="1" thickBot="1">
      <c r="A20" s="100"/>
      <c r="B20" s="92">
        <v>14</v>
      </c>
      <c r="C20" s="70">
        <f t="shared" si="2"/>
        <v>2.8000000000000003</v>
      </c>
      <c r="D20" s="61">
        <f t="shared" si="2"/>
        <v>5.6000000000000005</v>
      </c>
      <c r="E20" s="61">
        <f t="shared" si="2"/>
        <v>8.4</v>
      </c>
      <c r="F20" s="61">
        <f t="shared" si="2"/>
        <v>11.200000000000001</v>
      </c>
      <c r="G20" s="61">
        <f t="shared" si="2"/>
        <v>14</v>
      </c>
      <c r="H20" s="61">
        <f t="shared" si="2"/>
        <v>16.8</v>
      </c>
      <c r="I20" s="61">
        <f t="shared" si="2"/>
        <v>19.6</v>
      </c>
      <c r="J20" s="61">
        <f t="shared" si="2"/>
        <v>22.400000000000002</v>
      </c>
      <c r="K20" s="61">
        <f t="shared" si="2"/>
        <v>25.200000000000003</v>
      </c>
      <c r="L20" s="61">
        <f t="shared" si="2"/>
        <v>28</v>
      </c>
      <c r="M20" s="61">
        <f t="shared" si="2"/>
        <v>30.8</v>
      </c>
      <c r="N20" s="61">
        <f t="shared" si="2"/>
        <v>33.6</v>
      </c>
      <c r="O20" s="61">
        <f t="shared" si="2"/>
        <v>36.4</v>
      </c>
      <c r="P20" s="71">
        <f t="shared" si="2"/>
        <v>39.2</v>
      </c>
    </row>
    <row r="21" spans="1:16" s="58" customFormat="1" ht="14.25" customHeight="1" thickBot="1">
      <c r="A21" s="100"/>
      <c r="B21" s="92">
        <v>15</v>
      </c>
      <c r="C21" s="70">
        <f t="shared" si="2"/>
        <v>3</v>
      </c>
      <c r="D21" s="61">
        <f t="shared" si="2"/>
        <v>6</v>
      </c>
      <c r="E21" s="61">
        <f t="shared" si="2"/>
        <v>9</v>
      </c>
      <c r="F21" s="61">
        <f t="shared" si="2"/>
        <v>12</v>
      </c>
      <c r="G21" s="61">
        <f t="shared" si="2"/>
        <v>15</v>
      </c>
      <c r="H21" s="61">
        <f t="shared" si="2"/>
        <v>18</v>
      </c>
      <c r="I21" s="61">
        <f t="shared" si="2"/>
        <v>21</v>
      </c>
      <c r="J21" s="61">
        <f t="shared" si="2"/>
        <v>24</v>
      </c>
      <c r="K21" s="61">
        <f t="shared" si="2"/>
        <v>27</v>
      </c>
      <c r="L21" s="61">
        <f t="shared" si="2"/>
        <v>30</v>
      </c>
      <c r="M21" s="61">
        <f t="shared" si="2"/>
        <v>33</v>
      </c>
      <c r="N21" s="61">
        <f t="shared" si="2"/>
        <v>36</v>
      </c>
      <c r="O21" s="61">
        <f t="shared" si="2"/>
        <v>39</v>
      </c>
      <c r="P21" s="71">
        <f t="shared" si="2"/>
        <v>42</v>
      </c>
    </row>
    <row r="22" spans="1:16" s="58" customFormat="1" ht="14.25" customHeight="1" thickBot="1">
      <c r="A22" s="100"/>
      <c r="B22" s="92">
        <v>16</v>
      </c>
      <c r="C22" s="72">
        <f t="shared" si="2"/>
        <v>3.2</v>
      </c>
      <c r="D22" s="67">
        <f t="shared" si="2"/>
        <v>6.4</v>
      </c>
      <c r="E22" s="67">
        <f t="shared" si="2"/>
        <v>9.600000000000001</v>
      </c>
      <c r="F22" s="67">
        <f t="shared" si="2"/>
        <v>12.8</v>
      </c>
      <c r="G22" s="67">
        <f t="shared" si="2"/>
        <v>16</v>
      </c>
      <c r="H22" s="67">
        <f t="shared" si="2"/>
        <v>19.200000000000003</v>
      </c>
      <c r="I22" s="67">
        <f t="shared" si="2"/>
        <v>22.400000000000002</v>
      </c>
      <c r="J22" s="67">
        <f t="shared" si="2"/>
        <v>25.6</v>
      </c>
      <c r="K22" s="67">
        <f t="shared" si="2"/>
        <v>28.8</v>
      </c>
      <c r="L22" s="67">
        <f t="shared" si="2"/>
        <v>32</v>
      </c>
      <c r="M22" s="67">
        <f t="shared" si="2"/>
        <v>35.2</v>
      </c>
      <c r="N22" s="67">
        <f t="shared" si="2"/>
        <v>38.400000000000006</v>
      </c>
      <c r="O22" s="67">
        <f t="shared" si="2"/>
        <v>41.6</v>
      </c>
      <c r="P22" s="73">
        <f t="shared" si="2"/>
        <v>44.800000000000004</v>
      </c>
    </row>
    <row r="23" spans="1:16" s="58" customFormat="1" ht="14.25" customHeight="1" thickBot="1">
      <c r="A23" s="100"/>
      <c r="B23" s="92">
        <v>17</v>
      </c>
      <c r="C23" s="70">
        <f t="shared" si="2"/>
        <v>3.4000000000000004</v>
      </c>
      <c r="D23" s="61">
        <f t="shared" si="2"/>
        <v>6.800000000000001</v>
      </c>
      <c r="E23" s="61">
        <f t="shared" si="2"/>
        <v>10.200000000000001</v>
      </c>
      <c r="F23" s="61">
        <f t="shared" si="2"/>
        <v>13.600000000000001</v>
      </c>
      <c r="G23" s="61">
        <f t="shared" si="2"/>
        <v>17</v>
      </c>
      <c r="H23" s="61">
        <f t="shared" si="2"/>
        <v>20.400000000000002</v>
      </c>
      <c r="I23" s="61">
        <f t="shared" si="2"/>
        <v>23.8</v>
      </c>
      <c r="J23" s="61">
        <f t="shared" si="2"/>
        <v>27.200000000000003</v>
      </c>
      <c r="K23" s="61">
        <f t="shared" si="2"/>
        <v>30.6</v>
      </c>
      <c r="L23" s="61">
        <f t="shared" si="2"/>
        <v>34</v>
      </c>
      <c r="M23" s="61">
        <f t="shared" si="2"/>
        <v>37.4</v>
      </c>
      <c r="N23" s="61">
        <f t="shared" si="2"/>
        <v>40.800000000000004</v>
      </c>
      <c r="O23" s="61">
        <f t="shared" si="2"/>
        <v>44.2</v>
      </c>
      <c r="P23" s="71">
        <f t="shared" si="2"/>
        <v>47.6</v>
      </c>
    </row>
    <row r="24" spans="1:16" s="58" customFormat="1" ht="14.25" customHeight="1" thickBot="1">
      <c r="A24" s="100"/>
      <c r="B24" s="92">
        <v>18</v>
      </c>
      <c r="C24" s="70">
        <f t="shared" si="2"/>
        <v>3.6</v>
      </c>
      <c r="D24" s="61">
        <f t="shared" si="2"/>
        <v>7.2</v>
      </c>
      <c r="E24" s="61">
        <f t="shared" si="2"/>
        <v>10.8</v>
      </c>
      <c r="F24" s="61">
        <f t="shared" si="2"/>
        <v>14.4</v>
      </c>
      <c r="G24" s="61">
        <f t="shared" si="2"/>
        <v>18</v>
      </c>
      <c r="H24" s="61">
        <f t="shared" si="2"/>
        <v>21.6</v>
      </c>
      <c r="I24" s="61">
        <f t="shared" si="2"/>
        <v>25.200000000000003</v>
      </c>
      <c r="J24" s="61">
        <f t="shared" si="2"/>
        <v>28.8</v>
      </c>
      <c r="K24" s="61">
        <f t="shared" si="2"/>
        <v>32.4</v>
      </c>
      <c r="L24" s="61">
        <f t="shared" si="2"/>
        <v>36</v>
      </c>
      <c r="M24" s="61">
        <f t="shared" si="2"/>
        <v>39.6</v>
      </c>
      <c r="N24" s="61">
        <f t="shared" si="2"/>
        <v>43.2</v>
      </c>
      <c r="O24" s="61">
        <f t="shared" si="2"/>
        <v>46.800000000000004</v>
      </c>
      <c r="P24" s="71">
        <f t="shared" si="2"/>
        <v>50.400000000000006</v>
      </c>
    </row>
    <row r="25" spans="1:16" s="58" customFormat="1" ht="14.25" customHeight="1" thickBot="1">
      <c r="A25" s="100"/>
      <c r="B25" s="92">
        <v>19</v>
      </c>
      <c r="C25" s="70">
        <f t="shared" si="2"/>
        <v>3.8000000000000003</v>
      </c>
      <c r="D25" s="61">
        <f t="shared" si="2"/>
        <v>7.6000000000000005</v>
      </c>
      <c r="E25" s="61">
        <f t="shared" si="2"/>
        <v>11.4</v>
      </c>
      <c r="F25" s="61">
        <f t="shared" si="2"/>
        <v>15.200000000000001</v>
      </c>
      <c r="G25" s="61">
        <f t="shared" si="2"/>
        <v>19</v>
      </c>
      <c r="H25" s="61">
        <f t="shared" si="2"/>
        <v>22.8</v>
      </c>
      <c r="I25" s="61">
        <f t="shared" si="2"/>
        <v>26.6</v>
      </c>
      <c r="J25" s="61">
        <f t="shared" si="2"/>
        <v>30.400000000000002</v>
      </c>
      <c r="K25" s="61">
        <f t="shared" si="2"/>
        <v>34.2</v>
      </c>
      <c r="L25" s="61">
        <f t="shared" si="2"/>
        <v>38</v>
      </c>
      <c r="M25" s="61">
        <f t="shared" si="2"/>
        <v>41.800000000000004</v>
      </c>
      <c r="N25" s="61">
        <f t="shared" si="2"/>
        <v>45.6</v>
      </c>
      <c r="O25" s="61">
        <f t="shared" si="2"/>
        <v>49.400000000000006</v>
      </c>
      <c r="P25" s="71">
        <f t="shared" si="2"/>
        <v>53.2</v>
      </c>
    </row>
    <row r="26" spans="1:16" s="58" customFormat="1" ht="14.25" customHeight="1" thickBot="1">
      <c r="A26" s="100"/>
      <c r="B26" s="93">
        <v>20</v>
      </c>
      <c r="C26" s="74">
        <f t="shared" si="2"/>
        <v>4</v>
      </c>
      <c r="D26" s="75">
        <f t="shared" si="2"/>
        <v>8</v>
      </c>
      <c r="E26" s="75">
        <f t="shared" si="2"/>
        <v>12</v>
      </c>
      <c r="F26" s="75">
        <f t="shared" si="2"/>
        <v>16</v>
      </c>
      <c r="G26" s="75">
        <f t="shared" si="2"/>
        <v>20</v>
      </c>
      <c r="H26" s="75">
        <f t="shared" si="2"/>
        <v>24</v>
      </c>
      <c r="I26" s="75">
        <f t="shared" si="2"/>
        <v>28</v>
      </c>
      <c r="J26" s="75">
        <f t="shared" si="2"/>
        <v>32</v>
      </c>
      <c r="K26" s="75">
        <f t="shared" si="2"/>
        <v>36</v>
      </c>
      <c r="L26" s="75">
        <f t="shared" si="2"/>
        <v>40</v>
      </c>
      <c r="M26" s="75">
        <f t="shared" si="2"/>
        <v>44</v>
      </c>
      <c r="N26" s="75">
        <f t="shared" si="2"/>
        <v>48</v>
      </c>
      <c r="O26" s="75">
        <f t="shared" si="2"/>
        <v>52</v>
      </c>
      <c r="P26" s="76">
        <f t="shared" si="2"/>
        <v>56</v>
      </c>
    </row>
    <row r="27" spans="1:16" s="58" customFormat="1" ht="12.75">
      <c r="A27" s="64"/>
      <c r="B27" s="64"/>
      <c r="C27" s="65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</row>
    <row r="28" spans="1:16" s="58" customFormat="1" ht="12.75">
      <c r="A28" s="64"/>
      <c r="B28" s="64"/>
      <c r="C28" s="77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</row>
    <row r="29" spans="1:16" s="58" customFormat="1" ht="12.75">
      <c r="A29" s="64"/>
      <c r="B29" s="64"/>
      <c r="C29" s="77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</row>
    <row r="30" spans="1:16" s="58" customFormat="1" ht="12.75">
      <c r="A30" s="64"/>
      <c r="B30" s="64"/>
      <c r="C30" s="77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s="58" customFormat="1" ht="12.75">
      <c r="A31" s="64"/>
      <c r="B31" s="64"/>
      <c r="C31" s="78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</row>
  </sheetData>
  <sheetProtection/>
  <mergeCells count="8">
    <mergeCell ref="A7:A26"/>
    <mergeCell ref="D3:J4"/>
    <mergeCell ref="K3:L4"/>
    <mergeCell ref="M3:O4"/>
    <mergeCell ref="D1:P1"/>
    <mergeCell ref="A2:P2"/>
    <mergeCell ref="A5:B6"/>
    <mergeCell ref="C5:P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50"/>
  <sheetViews>
    <sheetView tabSelected="1" zoomScalePageLayoutView="0" workbookViewId="0" topLeftCell="A1">
      <selection activeCell="C34" sqref="C34"/>
    </sheetView>
  </sheetViews>
  <sheetFormatPr defaultColWidth="11.421875" defaultRowHeight="12.75"/>
  <cols>
    <col min="1" max="1" width="1.1484375" style="2" customWidth="1"/>
    <col min="2" max="2" width="5.28125" style="2" bestFit="1" customWidth="1"/>
    <col min="3" max="5" width="10.421875" style="2" customWidth="1"/>
    <col min="6" max="7" width="7.8515625" style="2" customWidth="1"/>
    <col min="8" max="8" width="20.57421875" style="2" customWidth="1"/>
    <col min="9" max="12" width="11.421875" style="2" customWidth="1"/>
    <col min="13" max="13" width="11.28125" style="2" customWidth="1"/>
    <col min="14" max="14" width="10.8515625" style="2" hidden="1" customWidth="1"/>
    <col min="15" max="16" width="11.421875" style="2" hidden="1" customWidth="1"/>
    <col min="17" max="17" width="13.421875" style="2" hidden="1" customWidth="1"/>
    <col min="18" max="23" width="23.00390625" style="2" hidden="1" customWidth="1"/>
    <col min="24" max="27" width="11.421875" style="2" hidden="1" customWidth="1"/>
    <col min="28" max="16384" width="11.421875" style="2" customWidth="1"/>
  </cols>
  <sheetData>
    <row r="1" spans="2:10" ht="46.5" customHeight="1">
      <c r="B1" s="57"/>
      <c r="C1" s="111" t="s">
        <v>44</v>
      </c>
      <c r="D1" s="111"/>
      <c r="E1" s="111"/>
      <c r="F1" s="111"/>
      <c r="G1" s="111"/>
      <c r="H1" s="111"/>
      <c r="I1" s="111"/>
      <c r="J1" s="112"/>
    </row>
    <row r="2" spans="2:17" ht="46.5" customHeight="1" thickBot="1">
      <c r="B2" s="29"/>
      <c r="C2" s="113" t="s">
        <v>48</v>
      </c>
      <c r="D2" s="113"/>
      <c r="E2" s="113"/>
      <c r="F2" s="113"/>
      <c r="G2" s="113"/>
      <c r="H2" s="113"/>
      <c r="I2" s="113"/>
      <c r="J2" s="114"/>
      <c r="K2" s="33"/>
      <c r="L2" s="33"/>
      <c r="M2" s="33"/>
      <c r="N2" s="33"/>
      <c r="O2" s="33"/>
      <c r="P2" s="33"/>
      <c r="Q2" s="33"/>
    </row>
    <row r="3" spans="2:17" ht="24" customHeight="1" thickBot="1">
      <c r="B3" s="117" t="s">
        <v>45</v>
      </c>
      <c r="C3" s="117"/>
      <c r="D3" s="117"/>
      <c r="E3" s="117"/>
      <c r="F3" s="117"/>
      <c r="G3" s="117"/>
      <c r="H3" s="117"/>
      <c r="I3" s="117"/>
      <c r="J3" s="117"/>
      <c r="K3" s="32"/>
      <c r="L3" s="32"/>
      <c r="M3" s="32"/>
      <c r="N3" s="32"/>
      <c r="O3" s="32"/>
      <c r="P3" s="32"/>
      <c r="Q3" s="32"/>
    </row>
    <row r="4" spans="2:19" ht="24" customHeight="1" thickBot="1">
      <c r="B4" s="55"/>
      <c r="C4" s="3"/>
      <c r="D4" s="56" t="s">
        <v>39</v>
      </c>
      <c r="E4" s="3"/>
      <c r="F4" s="3"/>
      <c r="G4" s="4" t="s">
        <v>33</v>
      </c>
      <c r="H4" s="94"/>
      <c r="I4" s="5"/>
      <c r="J4" s="6"/>
      <c r="L4" s="7"/>
      <c r="M4" s="7"/>
      <c r="O4" s="8" t="s">
        <v>0</v>
      </c>
      <c r="S4" s="2" t="s">
        <v>1</v>
      </c>
    </row>
    <row r="5" spans="2:19" ht="8.25" customHeight="1" thickBot="1">
      <c r="B5" s="7"/>
      <c r="C5" s="7"/>
      <c r="D5" s="7"/>
      <c r="E5" s="7"/>
      <c r="F5" s="7"/>
      <c r="G5" s="7"/>
      <c r="I5" s="7"/>
      <c r="J5" s="7"/>
      <c r="L5" s="7"/>
      <c r="M5" s="7"/>
      <c r="O5" s="8" t="s">
        <v>2</v>
      </c>
      <c r="S5" s="2" t="s">
        <v>3</v>
      </c>
    </row>
    <row r="6" spans="2:19" ht="19.5" customHeight="1">
      <c r="B6" s="16" t="s">
        <v>4</v>
      </c>
      <c r="C6" s="39"/>
      <c r="D6" s="17"/>
      <c r="E6" s="17"/>
      <c r="F6" s="17"/>
      <c r="G6" s="17"/>
      <c r="H6" s="39"/>
      <c r="I6" s="17"/>
      <c r="J6" s="18"/>
      <c r="L6" s="7"/>
      <c r="M6" s="7"/>
      <c r="O6" s="8" t="s">
        <v>6</v>
      </c>
      <c r="S6" s="2" t="s">
        <v>5</v>
      </c>
    </row>
    <row r="7" spans="2:19" ht="19.5" customHeight="1">
      <c r="B7" s="19"/>
      <c r="C7" s="28"/>
      <c r="D7" s="20" t="s">
        <v>38</v>
      </c>
      <c r="E7" s="79"/>
      <c r="F7" s="79"/>
      <c r="G7" s="79"/>
      <c r="H7" s="80"/>
      <c r="I7" s="81"/>
      <c r="J7" s="34"/>
      <c r="O7" s="8" t="s">
        <v>8</v>
      </c>
      <c r="S7" s="2" t="s">
        <v>7</v>
      </c>
    </row>
    <row r="8" spans="2:19" ht="19.5" customHeight="1">
      <c r="B8" s="19"/>
      <c r="C8" s="28"/>
      <c r="D8" s="20" t="s">
        <v>9</v>
      </c>
      <c r="E8" s="82"/>
      <c r="F8" s="82"/>
      <c r="G8" s="82"/>
      <c r="H8" s="83"/>
      <c r="I8" s="84"/>
      <c r="J8" s="34"/>
      <c r="K8" s="7"/>
      <c r="L8" s="7"/>
      <c r="M8" s="7"/>
      <c r="O8" s="8" t="s">
        <v>10</v>
      </c>
      <c r="S8" s="2" t="s">
        <v>11</v>
      </c>
    </row>
    <row r="9" spans="2:15" ht="19.5" customHeight="1">
      <c r="B9" s="19"/>
      <c r="C9" s="28"/>
      <c r="D9" s="20"/>
      <c r="E9" s="82"/>
      <c r="F9" s="82"/>
      <c r="G9" s="82"/>
      <c r="H9" s="83"/>
      <c r="I9" s="84"/>
      <c r="J9" s="34"/>
      <c r="K9" s="7"/>
      <c r="L9" s="7"/>
      <c r="M9" s="7"/>
      <c r="O9" s="8" t="s">
        <v>12</v>
      </c>
    </row>
    <row r="10" spans="2:15" ht="19.5" customHeight="1">
      <c r="B10" s="19"/>
      <c r="C10" s="28"/>
      <c r="D10" s="20" t="s">
        <v>13</v>
      </c>
      <c r="E10" s="82"/>
      <c r="F10" s="82"/>
      <c r="G10" s="82"/>
      <c r="H10" s="83"/>
      <c r="I10" s="84"/>
      <c r="J10" s="34"/>
      <c r="K10" s="7"/>
      <c r="L10" s="7"/>
      <c r="M10" s="7"/>
      <c r="O10" s="8" t="s">
        <v>14</v>
      </c>
    </row>
    <row r="11" spans="2:15" ht="19.5" customHeight="1" thickBot="1">
      <c r="B11" s="21"/>
      <c r="C11" s="30"/>
      <c r="D11" s="22" t="s">
        <v>15</v>
      </c>
      <c r="E11" s="37"/>
      <c r="F11" s="37"/>
      <c r="G11" s="37"/>
      <c r="H11" s="30"/>
      <c r="I11" s="40"/>
      <c r="J11" s="38"/>
      <c r="L11" s="7"/>
      <c r="M11" s="7"/>
      <c r="O11" s="8" t="s">
        <v>16</v>
      </c>
    </row>
    <row r="12" spans="2:15" ht="8.25" customHeight="1" thickBot="1">
      <c r="B12" s="9"/>
      <c r="C12" s="7"/>
      <c r="D12" s="7"/>
      <c r="E12" s="7"/>
      <c r="F12" s="7"/>
      <c r="G12" s="7"/>
      <c r="I12" s="7"/>
      <c r="J12" s="7"/>
      <c r="L12" s="7"/>
      <c r="M12" s="7"/>
      <c r="O12" s="8" t="s">
        <v>17</v>
      </c>
    </row>
    <row r="13" spans="2:17" ht="18" customHeight="1">
      <c r="B13" s="16" t="s">
        <v>18</v>
      </c>
      <c r="C13" s="39"/>
      <c r="D13" s="41"/>
      <c r="E13" s="17"/>
      <c r="F13" s="17"/>
      <c r="G13" s="17"/>
      <c r="H13" s="39"/>
      <c r="I13" s="39"/>
      <c r="J13" s="18"/>
      <c r="L13" s="7"/>
      <c r="M13" s="7"/>
      <c r="O13" s="8" t="s">
        <v>19</v>
      </c>
      <c r="Q13" s="10">
        <v>0.2</v>
      </c>
    </row>
    <row r="14" spans="2:17" ht="18" customHeight="1">
      <c r="B14" s="23"/>
      <c r="C14" s="28"/>
      <c r="D14" s="42" t="s">
        <v>34</v>
      </c>
      <c r="E14" s="80"/>
      <c r="F14" s="85"/>
      <c r="G14" s="85"/>
      <c r="H14" s="80"/>
      <c r="I14" s="81"/>
      <c r="J14" s="24"/>
      <c r="L14" s="7"/>
      <c r="M14" s="7"/>
      <c r="O14" s="8" t="s">
        <v>20</v>
      </c>
      <c r="Q14" s="10">
        <v>0.3</v>
      </c>
    </row>
    <row r="15" spans="2:17" ht="18" customHeight="1">
      <c r="B15" s="23"/>
      <c r="C15" s="28"/>
      <c r="D15" s="42" t="s">
        <v>35</v>
      </c>
      <c r="E15" s="83"/>
      <c r="F15" s="86"/>
      <c r="G15" s="86"/>
      <c r="H15" s="83"/>
      <c r="I15" s="83"/>
      <c r="J15" s="25"/>
      <c r="L15" s="7"/>
      <c r="M15" s="7"/>
      <c r="O15" s="8" t="s">
        <v>22</v>
      </c>
      <c r="Q15" s="10">
        <v>0.5</v>
      </c>
    </row>
    <row r="16" spans="2:17" ht="18" customHeight="1">
      <c r="B16" s="19"/>
      <c r="C16" s="28"/>
      <c r="D16" s="12"/>
      <c r="E16" s="83"/>
      <c r="F16" s="86"/>
      <c r="G16" s="86"/>
      <c r="H16" s="83"/>
      <c r="I16" s="83"/>
      <c r="J16" s="25"/>
      <c r="K16" s="7"/>
      <c r="L16" s="7"/>
      <c r="M16" s="7"/>
      <c r="Q16" s="10">
        <v>0.65</v>
      </c>
    </row>
    <row r="17" spans="2:17" ht="4.5" customHeight="1">
      <c r="B17" s="26"/>
      <c r="C17" s="28"/>
      <c r="D17" s="12"/>
      <c r="E17" s="28"/>
      <c r="F17" s="12"/>
      <c r="G17" s="12"/>
      <c r="H17" s="28"/>
      <c r="I17" s="28"/>
      <c r="J17" s="27"/>
      <c r="K17" s="7"/>
      <c r="L17" s="7"/>
      <c r="M17" s="7"/>
      <c r="Q17" s="10"/>
    </row>
    <row r="18" spans="2:13" ht="18" customHeight="1">
      <c r="B18" s="23"/>
      <c r="C18" s="28"/>
      <c r="D18" s="20" t="s">
        <v>36</v>
      </c>
      <c r="E18" s="80"/>
      <c r="F18" s="80"/>
      <c r="G18" s="80"/>
      <c r="H18" s="80"/>
      <c r="I18" s="80"/>
      <c r="J18" s="25"/>
      <c r="K18" s="9"/>
      <c r="L18" s="14"/>
      <c r="M18" s="13"/>
    </row>
    <row r="19" spans="2:13" ht="6" customHeight="1">
      <c r="B19" s="19"/>
      <c r="C19" s="28"/>
      <c r="D19" s="11"/>
      <c r="E19" s="28"/>
      <c r="F19" s="11"/>
      <c r="G19" s="11"/>
      <c r="H19" s="28"/>
      <c r="I19" s="28"/>
      <c r="J19" s="24"/>
      <c r="K19" s="7"/>
      <c r="M19" s="7"/>
    </row>
    <row r="20" spans="2:13" ht="18" customHeight="1">
      <c r="B20" s="19"/>
      <c r="C20" s="28"/>
      <c r="D20" s="20" t="s">
        <v>37</v>
      </c>
      <c r="E20" s="80"/>
      <c r="F20" s="81"/>
      <c r="G20" s="81"/>
      <c r="H20" s="80"/>
      <c r="I20" s="80"/>
      <c r="J20" s="24"/>
      <c r="K20" s="7"/>
      <c r="M20" s="7"/>
    </row>
    <row r="21" spans="2:13" ht="6" customHeight="1">
      <c r="B21" s="19"/>
      <c r="C21" s="28"/>
      <c r="D21" s="11"/>
      <c r="E21" s="28"/>
      <c r="F21" s="11"/>
      <c r="G21" s="11"/>
      <c r="H21" s="28"/>
      <c r="I21" s="28"/>
      <c r="J21" s="24"/>
      <c r="K21" s="7"/>
      <c r="M21" s="7"/>
    </row>
    <row r="22" spans="2:22" ht="18" customHeight="1" thickBot="1">
      <c r="B22" s="29"/>
      <c r="C22" s="30"/>
      <c r="D22" s="95" t="s">
        <v>50</v>
      </c>
      <c r="E22" s="30"/>
      <c r="F22" s="115">
        <v>0.2</v>
      </c>
      <c r="G22" s="116"/>
      <c r="H22" s="30"/>
      <c r="I22" s="43"/>
      <c r="J22" s="31"/>
      <c r="K22" s="7"/>
      <c r="L22" s="7"/>
      <c r="M22" s="11"/>
      <c r="V22" s="2" t="s">
        <v>21</v>
      </c>
    </row>
    <row r="23" spans="2:22" ht="7.5" customHeight="1" thickBo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V23" s="2" t="s">
        <v>23</v>
      </c>
    </row>
    <row r="24" spans="2:22" ht="45">
      <c r="B24" s="15"/>
      <c r="C24" s="35" t="s">
        <v>24</v>
      </c>
      <c r="D24" s="35" t="s">
        <v>43</v>
      </c>
      <c r="E24" s="35" t="s">
        <v>41</v>
      </c>
      <c r="F24" s="35" t="s">
        <v>40</v>
      </c>
      <c r="G24" s="35" t="s">
        <v>42</v>
      </c>
      <c r="H24" s="35" t="s">
        <v>32</v>
      </c>
      <c r="I24" s="35" t="s">
        <v>25</v>
      </c>
      <c r="J24" s="36" t="s">
        <v>26</v>
      </c>
      <c r="K24" s="1"/>
      <c r="L24" s="9"/>
      <c r="M24" s="1"/>
      <c r="V24" s="2" t="s">
        <v>27</v>
      </c>
    </row>
    <row r="25" spans="2:13" ht="12.75">
      <c r="B25" s="44"/>
      <c r="C25" s="45"/>
      <c r="D25" s="45"/>
      <c r="E25" s="46"/>
      <c r="F25" s="47"/>
      <c r="G25" s="47"/>
      <c r="H25" s="47"/>
      <c r="I25" s="47">
        <f>F25-G25</f>
        <v>0</v>
      </c>
      <c r="J25" s="97">
        <f>$F$22*E25*I25</f>
        <v>0</v>
      </c>
      <c r="K25" s="48"/>
      <c r="L25" s="49"/>
      <c r="M25" s="48"/>
    </row>
    <row r="26" spans="2:13" ht="12.75">
      <c r="B26" s="87"/>
      <c r="C26" s="88"/>
      <c r="D26" s="88"/>
      <c r="E26" s="88"/>
      <c r="F26" s="88"/>
      <c r="G26" s="88"/>
      <c r="H26" s="88"/>
      <c r="I26" s="47">
        <f aca="true" t="shared" si="0" ref="I26:I49">F26-G26</f>
        <v>0</v>
      </c>
      <c r="J26" s="97">
        <f aca="true" t="shared" si="1" ref="J26:J49">$F$22*E26*I26</f>
        <v>0</v>
      </c>
      <c r="K26" s="48"/>
      <c r="L26" s="48"/>
      <c r="M26" s="48"/>
    </row>
    <row r="27" spans="2:13" ht="12.75">
      <c r="B27" s="89"/>
      <c r="C27" s="90"/>
      <c r="D27" s="90"/>
      <c r="E27" s="90"/>
      <c r="F27" s="90"/>
      <c r="G27" s="90"/>
      <c r="H27" s="90"/>
      <c r="I27" s="47">
        <f t="shared" si="0"/>
        <v>0</v>
      </c>
      <c r="J27" s="97">
        <f t="shared" si="1"/>
        <v>0</v>
      </c>
      <c r="K27" s="48"/>
      <c r="L27" s="48"/>
      <c r="M27" s="48"/>
    </row>
    <row r="28" spans="2:13" ht="12.75">
      <c r="B28" s="89"/>
      <c r="C28" s="90"/>
      <c r="D28" s="90"/>
      <c r="E28" s="90"/>
      <c r="F28" s="90"/>
      <c r="G28" s="90"/>
      <c r="H28" s="90"/>
      <c r="I28" s="47">
        <f t="shared" si="0"/>
        <v>0</v>
      </c>
      <c r="J28" s="97">
        <f t="shared" si="1"/>
        <v>0</v>
      </c>
      <c r="K28" s="48"/>
      <c r="L28" s="48"/>
      <c r="M28" s="48"/>
    </row>
    <row r="29" spans="2:13" ht="12.75">
      <c r="B29" s="89"/>
      <c r="C29" s="90"/>
      <c r="D29" s="90"/>
      <c r="E29" s="90"/>
      <c r="F29" s="90"/>
      <c r="G29" s="90"/>
      <c r="H29" s="90"/>
      <c r="I29" s="47">
        <f t="shared" si="0"/>
        <v>0</v>
      </c>
      <c r="J29" s="97">
        <f t="shared" si="1"/>
        <v>0</v>
      </c>
      <c r="K29" s="48"/>
      <c r="L29" s="48"/>
      <c r="M29" s="48"/>
    </row>
    <row r="30" spans="2:13" ht="12.75">
      <c r="B30" s="89"/>
      <c r="C30" s="90"/>
      <c r="D30" s="90"/>
      <c r="E30" s="90"/>
      <c r="F30" s="90"/>
      <c r="G30" s="90"/>
      <c r="H30" s="90"/>
      <c r="I30" s="47">
        <f t="shared" si="0"/>
        <v>0</v>
      </c>
      <c r="J30" s="97">
        <f t="shared" si="1"/>
        <v>0</v>
      </c>
      <c r="K30" s="48"/>
      <c r="L30" s="48"/>
      <c r="M30" s="48"/>
    </row>
    <row r="31" spans="2:13" ht="12.75">
      <c r="B31" s="89"/>
      <c r="C31" s="90"/>
      <c r="D31" s="90"/>
      <c r="E31" s="90"/>
      <c r="F31" s="90"/>
      <c r="G31" s="90"/>
      <c r="H31" s="90"/>
      <c r="I31" s="47">
        <f t="shared" si="0"/>
        <v>0</v>
      </c>
      <c r="J31" s="97">
        <f t="shared" si="1"/>
        <v>0</v>
      </c>
      <c r="K31" s="48"/>
      <c r="L31" s="48"/>
      <c r="M31" s="48"/>
    </row>
    <row r="32" spans="2:13" ht="12.75">
      <c r="B32" s="89"/>
      <c r="C32" s="90"/>
      <c r="D32" s="90"/>
      <c r="E32" s="90"/>
      <c r="F32" s="90"/>
      <c r="G32" s="90"/>
      <c r="H32" s="90"/>
      <c r="I32" s="47">
        <f t="shared" si="0"/>
        <v>0</v>
      </c>
      <c r="J32" s="97">
        <f t="shared" si="1"/>
        <v>0</v>
      </c>
      <c r="K32" s="48"/>
      <c r="L32" s="48"/>
      <c r="M32" s="48"/>
    </row>
    <row r="33" spans="2:13" ht="12.75">
      <c r="B33" s="89"/>
      <c r="C33" s="90"/>
      <c r="D33" s="90"/>
      <c r="E33" s="90"/>
      <c r="F33" s="90"/>
      <c r="G33" s="90"/>
      <c r="H33" s="90"/>
      <c r="I33" s="47">
        <f t="shared" si="0"/>
        <v>0</v>
      </c>
      <c r="J33" s="97">
        <f t="shared" si="1"/>
        <v>0</v>
      </c>
      <c r="K33" s="48"/>
      <c r="L33" s="48"/>
      <c r="M33" s="48"/>
    </row>
    <row r="34" spans="2:13" ht="12.75">
      <c r="B34" s="89"/>
      <c r="C34" s="90"/>
      <c r="D34" s="90"/>
      <c r="E34" s="90"/>
      <c r="F34" s="90"/>
      <c r="G34" s="90"/>
      <c r="H34" s="90"/>
      <c r="I34" s="47">
        <f t="shared" si="0"/>
        <v>0</v>
      </c>
      <c r="J34" s="97">
        <f t="shared" si="1"/>
        <v>0</v>
      </c>
      <c r="K34" s="48"/>
      <c r="L34" s="48"/>
      <c r="M34" s="48"/>
    </row>
    <row r="35" spans="2:13" ht="12.75">
      <c r="B35" s="89"/>
      <c r="C35" s="90"/>
      <c r="D35" s="90"/>
      <c r="E35" s="90"/>
      <c r="F35" s="90"/>
      <c r="G35" s="90"/>
      <c r="H35" s="90"/>
      <c r="I35" s="47">
        <f t="shared" si="0"/>
        <v>0</v>
      </c>
      <c r="J35" s="97">
        <f t="shared" si="1"/>
        <v>0</v>
      </c>
      <c r="L35" s="48"/>
      <c r="M35" s="48"/>
    </row>
    <row r="36" spans="2:13" ht="12.75">
      <c r="B36" s="89"/>
      <c r="C36" s="90"/>
      <c r="D36" s="90"/>
      <c r="E36" s="90"/>
      <c r="F36" s="90"/>
      <c r="G36" s="90"/>
      <c r="H36" s="90"/>
      <c r="I36" s="47">
        <f t="shared" si="0"/>
        <v>0</v>
      </c>
      <c r="J36" s="97">
        <f t="shared" si="1"/>
        <v>0</v>
      </c>
      <c r="K36" s="48"/>
      <c r="L36" s="48"/>
      <c r="M36" s="48"/>
    </row>
    <row r="37" spans="2:13" ht="12.75">
      <c r="B37" s="89"/>
      <c r="C37" s="90"/>
      <c r="D37" s="90"/>
      <c r="E37" s="90"/>
      <c r="F37" s="90"/>
      <c r="G37" s="90"/>
      <c r="H37" s="90"/>
      <c r="I37" s="47">
        <f t="shared" si="0"/>
        <v>0</v>
      </c>
      <c r="J37" s="97">
        <f t="shared" si="1"/>
        <v>0</v>
      </c>
      <c r="K37" s="48"/>
      <c r="L37" s="48"/>
      <c r="M37" s="48"/>
    </row>
    <row r="38" spans="2:13" ht="12.75">
      <c r="B38" s="89"/>
      <c r="C38" s="90"/>
      <c r="D38" s="90"/>
      <c r="E38" s="90"/>
      <c r="F38" s="90"/>
      <c r="G38" s="90"/>
      <c r="H38" s="90"/>
      <c r="I38" s="47">
        <f t="shared" si="0"/>
        <v>0</v>
      </c>
      <c r="J38" s="97">
        <f t="shared" si="1"/>
        <v>0</v>
      </c>
      <c r="K38" s="48"/>
      <c r="L38" s="48"/>
      <c r="M38" s="48"/>
    </row>
    <row r="39" spans="2:13" ht="12.75">
      <c r="B39" s="89"/>
      <c r="C39" s="90"/>
      <c r="D39" s="90"/>
      <c r="E39" s="90"/>
      <c r="F39" s="90"/>
      <c r="G39" s="90"/>
      <c r="H39" s="90"/>
      <c r="I39" s="47">
        <f t="shared" si="0"/>
        <v>0</v>
      </c>
      <c r="J39" s="97">
        <f t="shared" si="1"/>
        <v>0</v>
      </c>
      <c r="K39" s="48"/>
      <c r="L39" s="48"/>
      <c r="M39" s="48"/>
    </row>
    <row r="40" spans="2:13" ht="12.75">
      <c r="B40" s="89"/>
      <c r="C40" s="90"/>
      <c r="D40" s="90"/>
      <c r="E40" s="90"/>
      <c r="F40" s="90"/>
      <c r="G40" s="90"/>
      <c r="H40" s="90"/>
      <c r="I40" s="47">
        <f t="shared" si="0"/>
        <v>0</v>
      </c>
      <c r="J40" s="97">
        <f t="shared" si="1"/>
        <v>0</v>
      </c>
      <c r="K40" s="48"/>
      <c r="L40" s="48"/>
      <c r="M40" s="48"/>
    </row>
    <row r="41" spans="2:13" ht="12.75">
      <c r="B41" s="89"/>
      <c r="C41" s="90"/>
      <c r="D41" s="90"/>
      <c r="E41" s="90"/>
      <c r="F41" s="90"/>
      <c r="G41" s="90"/>
      <c r="H41" s="90"/>
      <c r="I41" s="47">
        <f t="shared" si="0"/>
        <v>0</v>
      </c>
      <c r="J41" s="97">
        <f t="shared" si="1"/>
        <v>0</v>
      </c>
      <c r="K41" s="48"/>
      <c r="L41" s="48"/>
      <c r="M41" s="48"/>
    </row>
    <row r="42" spans="2:13" ht="12.75">
      <c r="B42" s="89"/>
      <c r="C42" s="90"/>
      <c r="D42" s="90"/>
      <c r="E42" s="90"/>
      <c r="F42" s="90"/>
      <c r="G42" s="90"/>
      <c r="H42" s="90"/>
      <c r="I42" s="47">
        <f t="shared" si="0"/>
        <v>0</v>
      </c>
      <c r="J42" s="97">
        <f t="shared" si="1"/>
        <v>0</v>
      </c>
      <c r="K42" s="48"/>
      <c r="L42" s="48"/>
      <c r="M42" s="48"/>
    </row>
    <row r="43" spans="2:13" ht="12.75">
      <c r="B43" s="89"/>
      <c r="C43" s="90"/>
      <c r="D43" s="90"/>
      <c r="E43" s="90"/>
      <c r="F43" s="90"/>
      <c r="G43" s="90"/>
      <c r="H43" s="90"/>
      <c r="I43" s="47">
        <f t="shared" si="0"/>
        <v>0</v>
      </c>
      <c r="J43" s="97">
        <f t="shared" si="1"/>
        <v>0</v>
      </c>
      <c r="K43" s="48"/>
      <c r="L43" s="48"/>
      <c r="M43" s="48"/>
    </row>
    <row r="44" spans="2:13" ht="12.75">
      <c r="B44" s="89"/>
      <c r="C44" s="90"/>
      <c r="D44" s="90"/>
      <c r="E44" s="90"/>
      <c r="F44" s="90"/>
      <c r="G44" s="90"/>
      <c r="H44" s="90"/>
      <c r="I44" s="47">
        <f t="shared" si="0"/>
        <v>0</v>
      </c>
      <c r="J44" s="97">
        <f t="shared" si="1"/>
        <v>0</v>
      </c>
      <c r="K44" s="48"/>
      <c r="L44" s="48"/>
      <c r="M44" s="48"/>
    </row>
    <row r="45" spans="2:13" ht="12.75">
      <c r="B45" s="89"/>
      <c r="C45" s="90"/>
      <c r="D45" s="90"/>
      <c r="E45" s="90"/>
      <c r="F45" s="90"/>
      <c r="G45" s="90"/>
      <c r="H45" s="90"/>
      <c r="I45" s="47">
        <f t="shared" si="0"/>
        <v>0</v>
      </c>
      <c r="J45" s="97">
        <f t="shared" si="1"/>
        <v>0</v>
      </c>
      <c r="K45" s="48"/>
      <c r="L45" s="48"/>
      <c r="M45" s="48"/>
    </row>
    <row r="46" spans="2:13" ht="12.75">
      <c r="B46" s="89"/>
      <c r="C46" s="90"/>
      <c r="D46" s="90"/>
      <c r="E46" s="90"/>
      <c r="F46" s="90"/>
      <c r="G46" s="90"/>
      <c r="H46" s="90"/>
      <c r="I46" s="47">
        <f t="shared" si="0"/>
        <v>0</v>
      </c>
      <c r="J46" s="97">
        <f t="shared" si="1"/>
        <v>0</v>
      </c>
      <c r="K46" s="48"/>
      <c r="L46" s="48"/>
      <c r="M46" s="48"/>
    </row>
    <row r="47" spans="2:13" ht="12.75">
      <c r="B47" s="89"/>
      <c r="C47" s="90"/>
      <c r="D47" s="90"/>
      <c r="E47" s="90"/>
      <c r="F47" s="90"/>
      <c r="G47" s="90"/>
      <c r="H47" s="90"/>
      <c r="I47" s="47">
        <f t="shared" si="0"/>
        <v>0</v>
      </c>
      <c r="J47" s="97">
        <f t="shared" si="1"/>
        <v>0</v>
      </c>
      <c r="K47" s="48"/>
      <c r="L47" s="48"/>
      <c r="M47" s="48"/>
    </row>
    <row r="48" spans="2:13" ht="12.75">
      <c r="B48" s="89"/>
      <c r="C48" s="90"/>
      <c r="D48" s="90"/>
      <c r="E48" s="90"/>
      <c r="F48" s="90"/>
      <c r="G48" s="90"/>
      <c r="H48" s="90"/>
      <c r="I48" s="47">
        <f t="shared" si="0"/>
        <v>0</v>
      </c>
      <c r="J48" s="97">
        <f t="shared" si="1"/>
        <v>0</v>
      </c>
      <c r="K48" s="48"/>
      <c r="L48" s="48"/>
      <c r="M48" s="48"/>
    </row>
    <row r="49" spans="2:13" ht="12.75">
      <c r="B49" s="44"/>
      <c r="C49" s="47"/>
      <c r="D49" s="47"/>
      <c r="E49" s="47"/>
      <c r="F49" s="47"/>
      <c r="G49" s="47"/>
      <c r="H49" s="47"/>
      <c r="I49" s="47">
        <f t="shared" si="0"/>
        <v>0</v>
      </c>
      <c r="J49" s="97">
        <f t="shared" si="1"/>
        <v>0</v>
      </c>
      <c r="K49" s="48"/>
      <c r="L49" s="48"/>
      <c r="M49" s="48"/>
    </row>
    <row r="50" spans="2:13" ht="13.5" thickBot="1">
      <c r="B50" s="50" t="s">
        <v>28</v>
      </c>
      <c r="C50" s="51"/>
      <c r="D50" s="51"/>
      <c r="E50" s="96">
        <f>SUM(E25:E49)</f>
        <v>0</v>
      </c>
      <c r="F50" s="96">
        <f>SUM(F25:F49)</f>
        <v>0</v>
      </c>
      <c r="G50" s="96">
        <f>SUM(G25:G49)</f>
        <v>0</v>
      </c>
      <c r="H50" s="51"/>
      <c r="I50" s="98">
        <f>SUM(I25:I49)</f>
        <v>0</v>
      </c>
      <c r="J50" s="99">
        <f>SUM(J25:J49)</f>
        <v>0</v>
      </c>
      <c r="K50" s="52"/>
      <c r="L50" s="53"/>
      <c r="M50" s="54"/>
    </row>
  </sheetData>
  <sheetProtection/>
  <mergeCells count="4">
    <mergeCell ref="C1:J1"/>
    <mergeCell ref="C2:J2"/>
    <mergeCell ref="F22:G22"/>
    <mergeCell ref="B3:J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AIRVAUDAIS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Economie</dc:creator>
  <cp:keywords/>
  <dc:description/>
  <cp:lastModifiedBy>Service Eco-Tourisme CCAVT</cp:lastModifiedBy>
  <cp:lastPrinted>2015-12-03T10:36:27Z</cp:lastPrinted>
  <dcterms:created xsi:type="dcterms:W3CDTF">2014-09-01T14:07:55Z</dcterms:created>
  <dcterms:modified xsi:type="dcterms:W3CDTF">2023-12-28T14:38:20Z</dcterms:modified>
  <cp:category/>
  <cp:version/>
  <cp:contentType/>
  <cp:contentStatus/>
</cp:coreProperties>
</file>